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10" windowWidth="17940" windowHeight="11730"/>
  </bookViews>
  <sheets>
    <sheet name="전남대학교병원" sheetId="2" r:id="rId1"/>
    <sheet name="화순전남대학교병원" sheetId="4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15" i="2" l="1"/>
  <c r="D13" i="2"/>
  <c r="D15" i="2" s="1"/>
  <c r="E12" i="2"/>
  <c r="D12" i="2"/>
  <c r="E9" i="2"/>
  <c r="D9" i="2"/>
  <c r="E6" i="2"/>
  <c r="E16" i="2" s="1"/>
  <c r="D6" i="2"/>
  <c r="D16" i="2" s="1"/>
  <c r="E15" i="4" l="1"/>
  <c r="D14" i="4"/>
  <c r="D15" i="4" s="1"/>
  <c r="D13" i="4"/>
  <c r="E12" i="4"/>
  <c r="D12" i="4"/>
  <c r="E9" i="4"/>
  <c r="D9" i="4"/>
  <c r="E6" i="4"/>
  <c r="D5" i="4"/>
  <c r="D6" i="4" s="1"/>
  <c r="D4" i="4"/>
  <c r="E16" i="4" l="1"/>
  <c r="D16" i="4"/>
</calcChain>
</file>

<file path=xl/sharedStrings.xml><?xml version="1.0" encoding="utf-8"?>
<sst xmlns="http://schemas.openxmlformats.org/spreadsheetml/2006/main" count="54" uniqueCount="15">
  <si>
    <t>(단위 : 명, 천원)</t>
    <phoneticPr fontId="1" type="noConversion"/>
  </si>
  <si>
    <t>1분기</t>
    <phoneticPr fontId="1" type="noConversion"/>
  </si>
  <si>
    <t>2분기</t>
    <phoneticPr fontId="1" type="noConversion"/>
  </si>
  <si>
    <t>3분기</t>
    <phoneticPr fontId="1" type="noConversion"/>
  </si>
  <si>
    <t>직원</t>
    <phoneticPr fontId="1" type="noConversion"/>
  </si>
  <si>
    <t>본인</t>
    <phoneticPr fontId="1" type="noConversion"/>
  </si>
  <si>
    <t>가족</t>
    <phoneticPr fontId="1" type="noConversion"/>
  </si>
  <si>
    <t>4분기</t>
    <phoneticPr fontId="1" type="noConversion"/>
  </si>
  <si>
    <t>감면자 수</t>
    <phoneticPr fontId="1" type="noConversion"/>
  </si>
  <si>
    <t>감면진료비 총액</t>
    <phoneticPr fontId="1" type="noConversion"/>
  </si>
  <si>
    <t>감면자</t>
    <phoneticPr fontId="1" type="noConversion"/>
  </si>
  <si>
    <t>계</t>
    <phoneticPr fontId="1" type="noConversion"/>
  </si>
  <si>
    <t>합계</t>
    <phoneticPr fontId="1" type="noConversion"/>
  </si>
  <si>
    <t>2017년 직원 진료비 감면</t>
    <phoneticPr fontId="1" type="noConversion"/>
  </si>
  <si>
    <t>2017년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</si>
</sst>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 wrapText="1"/>
    </xf>
    <xf numFmtId="176" fontId="4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41" fontId="4" fillId="0" borderId="1" xfId="2" applyFont="1" applyBorder="1" applyAlignment="1">
      <alignment horizontal="right" vertical="center" wrapText="1"/>
    </xf>
    <xf numFmtId="41" fontId="4" fillId="3" borderId="1" xfId="2" applyFont="1" applyFill="1" applyBorder="1" applyAlignment="1">
      <alignment horizontal="right" vertical="center" wrapText="1"/>
    </xf>
    <xf numFmtId="41" fontId="7" fillId="3" borderId="1" xfId="2" applyFont="1" applyFill="1" applyBorder="1" applyAlignment="1">
      <alignment horizontal="right" vertical="center"/>
    </xf>
    <xf numFmtId="41" fontId="7" fillId="0" borderId="1" xfId="2" applyFont="1" applyBorder="1" applyAlignment="1">
      <alignment horizontal="right" vertical="center"/>
    </xf>
    <xf numFmtId="41" fontId="7" fillId="0" borderId="1" xfId="2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3" fontId="7" fillId="5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6" borderId="1" xfId="0" applyNumberFormat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vertical="center" wrapText="1"/>
    </xf>
  </cellXfs>
  <cellStyles count="3">
    <cellStyle name="쉼표 [0]" xfId="2" builtinId="6"/>
    <cellStyle name="표준" xfId="0" builtinId="0"/>
    <cellStyle name="표준 5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handy8/TempAtt/&#50629;&#47924;/2017&#45380;%20&#44208;&#49328;/2017&#45380;%20&#50900;&#48324;%20&#44048;&#47732;&#53076;&#46300;&#48324;%20&#44048;&#47732;&#45236;&#506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감면대체내역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10월"/>
      <sheetName val="11월"/>
      <sheetName val="12월"/>
      <sheetName val="합계"/>
      <sheetName val="분기별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CR3">
            <v>1658</v>
          </cell>
        </row>
        <row r="85">
          <cell r="CR85">
            <v>60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sqref="A1:E1"/>
    </sheetView>
  </sheetViews>
  <sheetFormatPr defaultRowHeight="16.5" x14ac:dyDescent="0.3"/>
  <cols>
    <col min="1" max="5" width="19.375" customWidth="1"/>
  </cols>
  <sheetData>
    <row r="1" spans="1:5" s="1" customFormat="1" ht="30" customHeight="1" x14ac:dyDescent="0.3">
      <c r="A1" s="25" t="s">
        <v>13</v>
      </c>
      <c r="B1" s="25"/>
      <c r="C1" s="25"/>
      <c r="D1" s="25"/>
      <c r="E1" s="25"/>
    </row>
    <row r="2" spans="1:5" s="1" customFormat="1" ht="24.95" customHeight="1" x14ac:dyDescent="0.3">
      <c r="E2" s="2" t="s">
        <v>0</v>
      </c>
    </row>
    <row r="3" spans="1:5" s="1" customFormat="1" ht="24.95" customHeight="1" x14ac:dyDescent="0.3">
      <c r="A3" s="6" t="s">
        <v>14</v>
      </c>
      <c r="B3" s="26" t="s">
        <v>10</v>
      </c>
      <c r="C3" s="26"/>
      <c r="D3" s="6" t="s">
        <v>8</v>
      </c>
      <c r="E3" s="6" t="s">
        <v>9</v>
      </c>
    </row>
    <row r="4" spans="1:5" s="1" customFormat="1" ht="24.95" customHeight="1" x14ac:dyDescent="0.3">
      <c r="A4" s="24" t="s">
        <v>1</v>
      </c>
      <c r="B4" s="24" t="s">
        <v>4</v>
      </c>
      <c r="C4" s="5" t="s">
        <v>5</v>
      </c>
      <c r="D4" s="10">
        <v>2411</v>
      </c>
      <c r="E4" s="10">
        <v>89450</v>
      </c>
    </row>
    <row r="5" spans="1:5" s="1" customFormat="1" ht="24.95" customHeight="1" x14ac:dyDescent="0.3">
      <c r="A5" s="24"/>
      <c r="B5" s="24"/>
      <c r="C5" s="5" t="s">
        <v>6</v>
      </c>
      <c r="D5" s="10">
        <v>5512</v>
      </c>
      <c r="E5" s="10">
        <v>294505</v>
      </c>
    </row>
    <row r="6" spans="1:5" s="1" customFormat="1" ht="24.95" customHeight="1" x14ac:dyDescent="0.3">
      <c r="A6" s="17" t="s">
        <v>11</v>
      </c>
      <c r="B6" s="18"/>
      <c r="C6" s="19"/>
      <c r="D6" s="27">
        <f>SUM(D4:D5)</f>
        <v>7923</v>
      </c>
      <c r="E6" s="27">
        <f>SUM(E4:E5)</f>
        <v>383955</v>
      </c>
    </row>
    <row r="7" spans="1:5" s="1" customFormat="1" ht="24.95" customHeight="1" x14ac:dyDescent="0.3">
      <c r="A7" s="23" t="s">
        <v>2</v>
      </c>
      <c r="B7" s="24" t="s">
        <v>4</v>
      </c>
      <c r="C7" s="5" t="s">
        <v>5</v>
      </c>
      <c r="D7" s="10">
        <v>1886</v>
      </c>
      <c r="E7" s="10">
        <v>82013</v>
      </c>
    </row>
    <row r="8" spans="1:5" s="1" customFormat="1" ht="24.95" customHeight="1" x14ac:dyDescent="0.3">
      <c r="A8" s="23"/>
      <c r="B8" s="24"/>
      <c r="C8" s="5" t="s">
        <v>6</v>
      </c>
      <c r="D8" s="10">
        <v>5343</v>
      </c>
      <c r="E8" s="10">
        <v>304136</v>
      </c>
    </row>
    <row r="9" spans="1:5" s="1" customFormat="1" ht="24.95" customHeight="1" x14ac:dyDescent="0.3">
      <c r="A9" s="17" t="s">
        <v>11</v>
      </c>
      <c r="B9" s="18"/>
      <c r="C9" s="19"/>
      <c r="D9" s="27">
        <f>SUM(D7:D8)</f>
        <v>7229</v>
      </c>
      <c r="E9" s="27">
        <f>SUM(E7:E8)</f>
        <v>386149</v>
      </c>
    </row>
    <row r="10" spans="1:5" s="1" customFormat="1" ht="24.95" customHeight="1" x14ac:dyDescent="0.3">
      <c r="A10" s="23" t="s">
        <v>3</v>
      </c>
      <c r="B10" s="24" t="s">
        <v>4</v>
      </c>
      <c r="C10" s="5" t="s">
        <v>5</v>
      </c>
      <c r="D10" s="10">
        <v>2529</v>
      </c>
      <c r="E10" s="10">
        <v>89103</v>
      </c>
    </row>
    <row r="11" spans="1:5" s="1" customFormat="1" ht="24.95" customHeight="1" x14ac:dyDescent="0.3">
      <c r="A11" s="23"/>
      <c r="B11" s="24"/>
      <c r="C11" s="5" t="s">
        <v>6</v>
      </c>
      <c r="D11" s="11">
        <v>5536</v>
      </c>
      <c r="E11" s="10">
        <v>266627</v>
      </c>
    </row>
    <row r="12" spans="1:5" s="1" customFormat="1" ht="24.95" customHeight="1" x14ac:dyDescent="0.3">
      <c r="A12" s="17" t="s">
        <v>11</v>
      </c>
      <c r="B12" s="18"/>
      <c r="C12" s="19"/>
      <c r="D12" s="28">
        <f>SUM(D10:D11)</f>
        <v>8065</v>
      </c>
      <c r="E12" s="27">
        <f>SUM(E10:E11)</f>
        <v>355730</v>
      </c>
    </row>
    <row r="13" spans="1:5" s="1" customFormat="1" ht="24.95" customHeight="1" x14ac:dyDescent="0.3">
      <c r="A13" s="23" t="s">
        <v>7</v>
      </c>
      <c r="B13" s="24" t="s">
        <v>4</v>
      </c>
      <c r="C13" s="5" t="s">
        <v>5</v>
      </c>
      <c r="D13" s="10">
        <f>[1]분기별!$CR$3+[1]분기별!$CR$85</f>
        <v>1718</v>
      </c>
      <c r="E13" s="10">
        <v>77470</v>
      </c>
    </row>
    <row r="14" spans="1:5" s="1" customFormat="1" ht="24.95" customHeight="1" x14ac:dyDescent="0.3">
      <c r="A14" s="23"/>
      <c r="B14" s="24"/>
      <c r="C14" s="5" t="s">
        <v>6</v>
      </c>
      <c r="D14" s="29">
        <v>4917</v>
      </c>
      <c r="E14" s="10">
        <v>261154</v>
      </c>
    </row>
    <row r="15" spans="1:5" s="1" customFormat="1" ht="24.95" customHeight="1" x14ac:dyDescent="0.3">
      <c r="A15" s="17" t="s">
        <v>11</v>
      </c>
      <c r="B15" s="18"/>
      <c r="C15" s="19"/>
      <c r="D15" s="28">
        <f>SUM(D13:D14)</f>
        <v>6635</v>
      </c>
      <c r="E15" s="27">
        <f>SUM(E13:E14)</f>
        <v>338624</v>
      </c>
    </row>
    <row r="16" spans="1:5" s="9" customFormat="1" ht="24.95" customHeight="1" x14ac:dyDescent="0.3">
      <c r="A16" s="20" t="s">
        <v>12</v>
      </c>
      <c r="B16" s="21"/>
      <c r="C16" s="22"/>
      <c r="D16" s="30">
        <f>D6+D9+D12+D15</f>
        <v>29852</v>
      </c>
      <c r="E16" s="31">
        <f>E6+E9+E12+E15</f>
        <v>1464458</v>
      </c>
    </row>
  </sheetData>
  <mergeCells count="15">
    <mergeCell ref="A7:A8"/>
    <mergeCell ref="B7:B8"/>
    <mergeCell ref="A1:E1"/>
    <mergeCell ref="B3:C3"/>
    <mergeCell ref="A4:A5"/>
    <mergeCell ref="B4:B5"/>
    <mergeCell ref="A6:C6"/>
    <mergeCell ref="A15:C15"/>
    <mergeCell ref="A16:C16"/>
    <mergeCell ref="A9:C9"/>
    <mergeCell ref="A10:A11"/>
    <mergeCell ref="B10:B11"/>
    <mergeCell ref="A12:C12"/>
    <mergeCell ref="A13:A14"/>
    <mergeCell ref="B13:B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defaultRowHeight="16.5" x14ac:dyDescent="0.3"/>
  <cols>
    <col min="1" max="5" width="19.375" customWidth="1"/>
  </cols>
  <sheetData>
    <row r="1" spans="1:5" s="1" customFormat="1" ht="30" customHeight="1" x14ac:dyDescent="0.3">
      <c r="A1" s="25" t="s">
        <v>13</v>
      </c>
      <c r="B1" s="25"/>
      <c r="C1" s="25"/>
      <c r="D1" s="25"/>
      <c r="E1" s="25"/>
    </row>
    <row r="2" spans="1:5" s="1" customFormat="1" ht="24.95" customHeight="1" x14ac:dyDescent="0.3">
      <c r="E2" s="2" t="s">
        <v>0</v>
      </c>
    </row>
    <row r="3" spans="1:5" s="1" customFormat="1" ht="24.95" customHeight="1" x14ac:dyDescent="0.3">
      <c r="A3" s="6" t="s">
        <v>14</v>
      </c>
      <c r="B3" s="26" t="s">
        <v>10</v>
      </c>
      <c r="C3" s="26"/>
      <c r="D3" s="6" t="s">
        <v>8</v>
      </c>
      <c r="E3" s="6" t="s">
        <v>9</v>
      </c>
    </row>
    <row r="4" spans="1:5" s="1" customFormat="1" ht="24.95" customHeight="1" x14ac:dyDescent="0.3">
      <c r="A4" s="24" t="s">
        <v>1</v>
      </c>
      <c r="B4" s="24" t="s">
        <v>4</v>
      </c>
      <c r="C4" s="5" t="s">
        <v>5</v>
      </c>
      <c r="D4" s="12">
        <f>1073+93</f>
        <v>1166</v>
      </c>
      <c r="E4" s="4">
        <v>40616</v>
      </c>
    </row>
    <row r="5" spans="1:5" s="1" customFormat="1" ht="24.95" customHeight="1" x14ac:dyDescent="0.3">
      <c r="A5" s="24"/>
      <c r="B5" s="24"/>
      <c r="C5" s="5" t="s">
        <v>6</v>
      </c>
      <c r="D5" s="12">
        <f>1637+6+236+126+15</f>
        <v>2020</v>
      </c>
      <c r="E5" s="4">
        <v>126238</v>
      </c>
    </row>
    <row r="6" spans="1:5" s="1" customFormat="1" ht="24.95" customHeight="1" x14ac:dyDescent="0.3">
      <c r="A6" s="17" t="s">
        <v>11</v>
      </c>
      <c r="B6" s="18"/>
      <c r="C6" s="19"/>
      <c r="D6" s="13">
        <f>SUM(D4:D5)</f>
        <v>3186</v>
      </c>
      <c r="E6" s="3">
        <f>SUM(E4:E5)</f>
        <v>166854</v>
      </c>
    </row>
    <row r="7" spans="1:5" s="1" customFormat="1" ht="24.95" customHeight="1" x14ac:dyDescent="0.3">
      <c r="A7" s="23" t="s">
        <v>2</v>
      </c>
      <c r="B7" s="24" t="s">
        <v>4</v>
      </c>
      <c r="C7" s="5" t="s">
        <v>5</v>
      </c>
      <c r="D7" s="12">
        <v>970</v>
      </c>
      <c r="E7" s="4">
        <v>44391</v>
      </c>
    </row>
    <row r="8" spans="1:5" s="1" customFormat="1" ht="24.95" customHeight="1" x14ac:dyDescent="0.3">
      <c r="A8" s="23"/>
      <c r="B8" s="24"/>
      <c r="C8" s="5" t="s">
        <v>6</v>
      </c>
      <c r="D8" s="12">
        <v>1925</v>
      </c>
      <c r="E8" s="4">
        <v>127360</v>
      </c>
    </row>
    <row r="9" spans="1:5" s="1" customFormat="1" ht="24.95" customHeight="1" x14ac:dyDescent="0.3">
      <c r="A9" s="17" t="s">
        <v>11</v>
      </c>
      <c r="B9" s="18"/>
      <c r="C9" s="19"/>
      <c r="D9" s="13">
        <f>SUM(D7:D8)</f>
        <v>2895</v>
      </c>
      <c r="E9" s="3">
        <f>SUM(E7:E8)</f>
        <v>171751</v>
      </c>
    </row>
    <row r="10" spans="1:5" s="1" customFormat="1" ht="24.95" customHeight="1" x14ac:dyDescent="0.3">
      <c r="A10" s="23" t="s">
        <v>3</v>
      </c>
      <c r="B10" s="24" t="s">
        <v>4</v>
      </c>
      <c r="C10" s="5" t="s">
        <v>5</v>
      </c>
      <c r="D10" s="12">
        <v>960</v>
      </c>
      <c r="E10" s="4">
        <v>36653</v>
      </c>
    </row>
    <row r="11" spans="1:5" s="1" customFormat="1" ht="24.95" customHeight="1" x14ac:dyDescent="0.3">
      <c r="A11" s="23"/>
      <c r="B11" s="24"/>
      <c r="C11" s="5" t="s">
        <v>6</v>
      </c>
      <c r="D11" s="12">
        <v>2059</v>
      </c>
      <c r="E11" s="4">
        <v>155072</v>
      </c>
    </row>
    <row r="12" spans="1:5" s="1" customFormat="1" ht="24.95" customHeight="1" x14ac:dyDescent="0.3">
      <c r="A12" s="17" t="s">
        <v>11</v>
      </c>
      <c r="B12" s="18"/>
      <c r="C12" s="19"/>
      <c r="D12" s="14">
        <f>SUM(D10:D11)</f>
        <v>3019</v>
      </c>
      <c r="E12" s="7">
        <f>SUM(E10:E11)</f>
        <v>191725</v>
      </c>
    </row>
    <row r="13" spans="1:5" s="1" customFormat="1" ht="24.95" customHeight="1" x14ac:dyDescent="0.3">
      <c r="A13" s="23" t="s">
        <v>7</v>
      </c>
      <c r="B13" s="24" t="s">
        <v>4</v>
      </c>
      <c r="C13" s="5" t="s">
        <v>5</v>
      </c>
      <c r="D13" s="12">
        <f>943+19</f>
        <v>962</v>
      </c>
      <c r="E13" s="12">
        <v>31314</v>
      </c>
    </row>
    <row r="14" spans="1:5" s="1" customFormat="1" ht="24.95" customHeight="1" x14ac:dyDescent="0.3">
      <c r="A14" s="23"/>
      <c r="B14" s="24"/>
      <c r="C14" s="5" t="s">
        <v>6</v>
      </c>
      <c r="D14" s="15">
        <f>214+1445+3+11+143</f>
        <v>1816</v>
      </c>
      <c r="E14" s="16">
        <v>127905</v>
      </c>
    </row>
    <row r="15" spans="1:5" s="1" customFormat="1" ht="24.95" customHeight="1" x14ac:dyDescent="0.3">
      <c r="A15" s="17" t="s">
        <v>11</v>
      </c>
      <c r="B15" s="18"/>
      <c r="C15" s="19"/>
      <c r="D15" s="14">
        <f>SUM(D13:D14)</f>
        <v>2778</v>
      </c>
      <c r="E15" s="7">
        <f>SUM(E13:E14)</f>
        <v>159219</v>
      </c>
    </row>
    <row r="16" spans="1:5" s="9" customFormat="1" ht="24.95" customHeight="1" x14ac:dyDescent="0.3">
      <c r="A16" s="20" t="s">
        <v>12</v>
      </c>
      <c r="B16" s="21"/>
      <c r="C16" s="22"/>
      <c r="D16" s="8">
        <f>D6+D9+D12+D15</f>
        <v>11878</v>
      </c>
      <c r="E16" s="8">
        <f>E6+E9+E12+E15</f>
        <v>689549</v>
      </c>
    </row>
  </sheetData>
  <mergeCells count="15">
    <mergeCell ref="A15:C15"/>
    <mergeCell ref="A16:C16"/>
    <mergeCell ref="A9:C9"/>
    <mergeCell ref="A10:A11"/>
    <mergeCell ref="B10:B11"/>
    <mergeCell ref="A12:C12"/>
    <mergeCell ref="A13:A14"/>
    <mergeCell ref="B13:B14"/>
    <mergeCell ref="A7:A8"/>
    <mergeCell ref="B7:B8"/>
    <mergeCell ref="A1:E1"/>
    <mergeCell ref="B3:C3"/>
    <mergeCell ref="A4:A5"/>
    <mergeCell ref="B4:B5"/>
    <mergeCell ref="A6:C6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전남대학교병원</vt:lpstr>
      <vt:lpstr>화순전남대학교병원</vt:lpstr>
      <vt:lpstr>Sheet3</vt:lpstr>
    </vt:vector>
  </TitlesOfParts>
  <Company>CNUH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CNUH</dc:creator>
  <cp:lastModifiedBy>user</cp:lastModifiedBy>
  <cp:lastPrinted>2017-10-25T05:52:04Z</cp:lastPrinted>
  <dcterms:created xsi:type="dcterms:W3CDTF">2015-08-25T01:44:36Z</dcterms:created>
  <dcterms:modified xsi:type="dcterms:W3CDTF">2018-01-23T02:37:28Z</dcterms:modified>
</cp:coreProperties>
</file>